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655" windowHeight="10890" activeTab="0"/>
  </bookViews>
  <sheets>
    <sheet name="化学工程" sheetId="1" r:id="rId1"/>
    <sheet name="电气工程" sheetId="2" r:id="rId2"/>
    <sheet name="项目管理" sheetId="3" r:id="rId3"/>
    <sheet name="计算机技术" sheetId="4" r:id="rId4"/>
    <sheet name="机械工程" sheetId="5" r:id="rId5"/>
  </sheets>
  <definedNames/>
  <calcPr fullCalcOnLoad="1"/>
</workbook>
</file>

<file path=xl/sharedStrings.xml><?xml version="1.0" encoding="utf-8"?>
<sst xmlns="http://schemas.openxmlformats.org/spreadsheetml/2006/main" count="121" uniqueCount="70">
  <si>
    <t>长春工业大学2015年在职人员攻读工程硕士学位拟录取名单公示（项目管理）</t>
  </si>
  <si>
    <r>
      <t>学院名称（盖章）：经济管理学院</t>
    </r>
    <r>
      <rPr>
        <sz val="12"/>
        <rFont val="Arial"/>
        <family val="2"/>
      </rPr>
      <t xml:space="preserve">           </t>
    </r>
    <r>
      <rPr>
        <sz val="12"/>
        <rFont val="宋体"/>
        <family val="0"/>
      </rPr>
      <t>院长签字：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王忠志</t>
    </r>
    <r>
      <rPr>
        <sz val="12"/>
        <rFont val="Arial"/>
        <family val="2"/>
      </rPr>
      <t xml:space="preserve">             </t>
    </r>
    <r>
      <rPr>
        <sz val="12"/>
        <rFont val="宋体"/>
        <family val="0"/>
      </rPr>
      <t>填表人：杜洋</t>
    </r>
    <r>
      <rPr>
        <sz val="12"/>
        <rFont val="Arial"/>
        <family val="2"/>
      </rPr>
      <t xml:space="preserve">    </t>
    </r>
  </si>
  <si>
    <t>序号</t>
  </si>
  <si>
    <t>工程领域</t>
  </si>
  <si>
    <r>
      <t xml:space="preserve">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名</t>
    </r>
  </si>
  <si>
    <r>
      <t xml:space="preserve">总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成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绩</t>
    </r>
  </si>
  <si>
    <t>学位情况</t>
  </si>
  <si>
    <t>入学成绩</t>
  </si>
  <si>
    <t>入学成绩*40%</t>
  </si>
  <si>
    <t>专业课笔试</t>
  </si>
  <si>
    <t>专业课笔试*40%</t>
  </si>
  <si>
    <t>面试</t>
  </si>
  <si>
    <t>面试*20%</t>
  </si>
  <si>
    <t>总成绩</t>
  </si>
  <si>
    <t>项目管理</t>
  </si>
  <si>
    <t>长春工业大学2015年在职人员攻读工程硕士学位拟录取名单公示（计算机技术）</t>
  </si>
  <si>
    <r>
      <t>学院名称（盖章）：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计算机科学与工程学院</t>
    </r>
    <r>
      <rPr>
        <sz val="12"/>
        <rFont val="Arial"/>
        <family val="2"/>
      </rPr>
      <t xml:space="preserve">                            </t>
    </r>
    <r>
      <rPr>
        <sz val="12"/>
        <rFont val="宋体"/>
        <family val="0"/>
      </rPr>
      <t>院长签字：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王宏志</t>
    </r>
    <r>
      <rPr>
        <sz val="12"/>
        <rFont val="Arial"/>
        <family val="2"/>
      </rPr>
      <t xml:space="preserve">              </t>
    </r>
    <r>
      <rPr>
        <sz val="12"/>
        <rFont val="宋体"/>
        <family val="0"/>
      </rPr>
      <t>填表人：陈明</t>
    </r>
    <r>
      <rPr>
        <sz val="12"/>
        <rFont val="Arial"/>
        <family val="2"/>
      </rPr>
      <t xml:space="preserve">       </t>
    </r>
  </si>
  <si>
    <t>计算机技术</t>
  </si>
  <si>
    <t>236</t>
  </si>
  <si>
    <t>无学位</t>
  </si>
  <si>
    <t>186</t>
  </si>
  <si>
    <t>长春工业大学2015年在职人员攻读工程硕士学位拟录取名单公示（工业工程、机械工程）</t>
  </si>
  <si>
    <r>
      <t>学院名称（盖章）：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机电工程学院</t>
    </r>
    <r>
      <rPr>
        <sz val="12"/>
        <rFont val="Arial"/>
        <family val="2"/>
      </rPr>
      <t xml:space="preserve">         </t>
    </r>
    <r>
      <rPr>
        <sz val="12"/>
        <rFont val="宋体"/>
        <family val="0"/>
      </rPr>
      <t>院长签字：岳晓峰</t>
    </r>
    <r>
      <rPr>
        <sz val="12"/>
        <rFont val="Arial"/>
        <family val="2"/>
      </rPr>
      <t xml:space="preserve">                              </t>
    </r>
    <r>
      <rPr>
        <sz val="12"/>
        <rFont val="宋体"/>
        <family val="0"/>
      </rPr>
      <t>填表人：郝兆朋</t>
    </r>
    <r>
      <rPr>
        <sz val="12"/>
        <rFont val="Arial"/>
        <family val="2"/>
      </rPr>
      <t xml:space="preserve">       </t>
    </r>
  </si>
  <si>
    <t>序号</t>
  </si>
  <si>
    <t>工程领域</t>
  </si>
  <si>
    <r>
      <t xml:space="preserve">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名</t>
    </r>
  </si>
  <si>
    <r>
      <t xml:space="preserve">总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成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绩</t>
    </r>
  </si>
  <si>
    <t>学位情况</t>
  </si>
  <si>
    <t>入学成绩</t>
  </si>
  <si>
    <t>入学成绩*40%</t>
  </si>
  <si>
    <t>专业课笔试</t>
  </si>
  <si>
    <t>专业课笔试*40%</t>
  </si>
  <si>
    <t>面试</t>
  </si>
  <si>
    <t>面试*20%</t>
  </si>
  <si>
    <t>总成绩</t>
  </si>
  <si>
    <t>学士学位</t>
  </si>
  <si>
    <t>机械工程</t>
  </si>
  <si>
    <t>学士学位</t>
  </si>
  <si>
    <t>长春工业大学2015年在职人员攻读工程硕士学位拟录取名单公示（电气工程）</t>
  </si>
  <si>
    <r>
      <t>学院名称（盖章）：电气与电子工程学院</t>
    </r>
    <r>
      <rPr>
        <sz val="12"/>
        <rFont val="Arial"/>
        <family val="2"/>
      </rPr>
      <t xml:space="preserve">       </t>
    </r>
    <r>
      <rPr>
        <sz val="12"/>
        <rFont val="宋体"/>
        <family val="0"/>
      </rPr>
      <t>院长签字：李元春</t>
    </r>
    <r>
      <rPr>
        <sz val="12"/>
        <rFont val="Arial"/>
        <family val="2"/>
      </rPr>
      <t xml:space="preserve">               </t>
    </r>
    <r>
      <rPr>
        <sz val="12"/>
        <rFont val="宋体"/>
        <family val="0"/>
      </rPr>
      <t>填表人：</t>
    </r>
    <r>
      <rPr>
        <sz val="12"/>
        <rFont val="Arial"/>
        <family val="2"/>
      </rPr>
      <t xml:space="preserve">      </t>
    </r>
    <r>
      <rPr>
        <sz val="12"/>
        <rFont val="宋体"/>
        <family val="0"/>
      </rPr>
      <t>张雪峰</t>
    </r>
  </si>
  <si>
    <t>电气工程</t>
  </si>
  <si>
    <t>长春工业大学2015年在职人员攻读工程硕士学位拟录取名单公示（化学工程）</t>
  </si>
  <si>
    <r>
      <t>学院名称（盖章）：化学工程学院</t>
    </r>
    <r>
      <rPr>
        <sz val="12"/>
        <rFont val="Arial"/>
        <family val="2"/>
      </rPr>
      <t xml:space="preserve">   </t>
    </r>
    <r>
      <rPr>
        <sz val="12"/>
        <rFont val="宋体"/>
        <family val="0"/>
      </rPr>
      <t>院长签字：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张龙</t>
    </r>
    <r>
      <rPr>
        <sz val="12"/>
        <rFont val="Arial"/>
        <family val="2"/>
      </rPr>
      <t xml:space="preserve">                     </t>
    </r>
    <r>
      <rPr>
        <sz val="12"/>
        <rFont val="宋体"/>
        <family val="0"/>
      </rPr>
      <t>填表人：</t>
    </r>
    <r>
      <rPr>
        <sz val="12"/>
        <rFont val="宋体"/>
        <family val="0"/>
      </rPr>
      <t>王妍梅</t>
    </r>
  </si>
  <si>
    <t>姓  名</t>
  </si>
  <si>
    <t>总  成  绩</t>
  </si>
  <si>
    <t>化学工程</t>
  </si>
  <si>
    <t>有</t>
  </si>
  <si>
    <t>李祥杰</t>
  </si>
  <si>
    <t>宁宇斌</t>
  </si>
  <si>
    <t>胡美玲</t>
  </si>
  <si>
    <t>198</t>
  </si>
  <si>
    <t>付帅</t>
  </si>
  <si>
    <t>宫鸿</t>
  </si>
  <si>
    <t>赵黎明</t>
  </si>
  <si>
    <t>206</t>
  </si>
  <si>
    <t>郭洪洋</t>
  </si>
  <si>
    <t>冯景斌</t>
  </si>
  <si>
    <t>216</t>
  </si>
  <si>
    <t>刘延明</t>
  </si>
  <si>
    <t>黄千慧</t>
  </si>
  <si>
    <t>朱洁</t>
  </si>
  <si>
    <t>金浩</t>
  </si>
  <si>
    <t>王利</t>
  </si>
  <si>
    <t>牟钰</t>
  </si>
  <si>
    <t>王亚峰</t>
  </si>
  <si>
    <t>于伟</t>
  </si>
  <si>
    <t>张爽</t>
  </si>
  <si>
    <t>周江涛</t>
  </si>
  <si>
    <t>林竹</t>
  </si>
  <si>
    <t>李明阳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</si>
</sst>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2"/>
      <name val="Arial"/>
      <family val="2"/>
    </font>
    <font>
      <sz val="10.5"/>
      <color indexed="8"/>
      <name val="宋体"/>
      <family val="0"/>
    </font>
    <font>
      <sz val="10"/>
      <name val="Arial"/>
      <family val="2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8" fillId="0" borderId="3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7" sqref="A7"/>
    </sheetView>
  </sheetViews>
  <sheetFormatPr defaultColWidth="9.00390625" defaultRowHeight="14.25"/>
  <sheetData>
    <row r="1" spans="1:11" ht="14.2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/>
      <c r="B3" s="3"/>
      <c r="C3" s="3"/>
      <c r="D3" s="3"/>
      <c r="E3" s="4"/>
      <c r="F3" s="3"/>
      <c r="G3" s="4"/>
      <c r="H3" s="3"/>
      <c r="I3" s="4"/>
      <c r="J3" s="4"/>
      <c r="K3" s="3"/>
    </row>
    <row r="4" spans="1:11" ht="15">
      <c r="A4" s="37" t="s">
        <v>42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 customHeight="1">
      <c r="A5" s="60" t="s">
        <v>23</v>
      </c>
      <c r="B5" s="60" t="s">
        <v>24</v>
      </c>
      <c r="C5" s="60" t="s">
        <v>43</v>
      </c>
      <c r="D5" s="61" t="s">
        <v>44</v>
      </c>
      <c r="E5" s="62"/>
      <c r="F5" s="62"/>
      <c r="G5" s="62"/>
      <c r="H5" s="62"/>
      <c r="I5" s="62"/>
      <c r="J5" s="63"/>
      <c r="K5" s="64" t="s">
        <v>27</v>
      </c>
    </row>
    <row r="6" spans="1:11" ht="14.25">
      <c r="A6" s="60"/>
      <c r="B6" s="60"/>
      <c r="C6" s="60"/>
      <c r="D6" s="65" t="s">
        <v>28</v>
      </c>
      <c r="E6" s="65" t="s">
        <v>29</v>
      </c>
      <c r="F6" s="65" t="s">
        <v>30</v>
      </c>
      <c r="G6" s="65" t="s">
        <v>31</v>
      </c>
      <c r="H6" s="65" t="s">
        <v>32</v>
      </c>
      <c r="I6" s="65" t="s">
        <v>33</v>
      </c>
      <c r="J6" s="65" t="s">
        <v>34</v>
      </c>
      <c r="K6" s="66"/>
    </row>
    <row r="7" spans="1:11" ht="14.25">
      <c r="A7" s="65">
        <v>1</v>
      </c>
      <c r="B7" s="67" t="s">
        <v>45</v>
      </c>
      <c r="C7" s="65" t="s">
        <v>48</v>
      </c>
      <c r="D7" s="65">
        <v>184</v>
      </c>
      <c r="E7" s="65">
        <v>73.6</v>
      </c>
      <c r="F7" s="65">
        <v>66</v>
      </c>
      <c r="G7" s="65">
        <v>26.4</v>
      </c>
      <c r="H7" s="65">
        <v>90</v>
      </c>
      <c r="I7" s="65">
        <v>18</v>
      </c>
      <c r="J7" s="65">
        <v>118</v>
      </c>
      <c r="K7" s="65" t="s">
        <v>46</v>
      </c>
    </row>
  </sheetData>
  <mergeCells count="7">
    <mergeCell ref="A1:K2"/>
    <mergeCell ref="A4:K4"/>
    <mergeCell ref="A5:A6"/>
    <mergeCell ref="B5:B6"/>
    <mergeCell ref="C5:C6"/>
    <mergeCell ref="D5:J5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B13" sqref="B13"/>
    </sheetView>
  </sheetViews>
  <sheetFormatPr defaultColWidth="9.00390625" defaultRowHeight="14.25"/>
  <sheetData>
    <row r="1" spans="1:11" s="34" customFormat="1" ht="14.25" customHeight="1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4" customFormat="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4" customFormat="1" ht="14.25">
      <c r="A3" s="45"/>
      <c r="B3" s="45"/>
      <c r="C3" s="45"/>
      <c r="D3" s="45"/>
      <c r="E3" s="46"/>
      <c r="F3" s="45"/>
      <c r="G3" s="46"/>
      <c r="H3" s="45"/>
      <c r="I3" s="46"/>
      <c r="J3" s="46"/>
      <c r="K3" s="45"/>
    </row>
    <row r="4" spans="1:11" s="34" customFormat="1" ht="15">
      <c r="A4" s="47" t="s">
        <v>39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34" customFormat="1" ht="14.25" customHeight="1">
      <c r="A5" s="48" t="s">
        <v>23</v>
      </c>
      <c r="B5" s="49" t="s">
        <v>24</v>
      </c>
      <c r="C5" s="49" t="s">
        <v>25</v>
      </c>
      <c r="D5" s="50" t="s">
        <v>26</v>
      </c>
      <c r="E5" s="51"/>
      <c r="F5" s="51"/>
      <c r="G5" s="51"/>
      <c r="H5" s="51"/>
      <c r="I5" s="51"/>
      <c r="J5" s="52"/>
      <c r="K5" s="53" t="s">
        <v>27</v>
      </c>
    </row>
    <row r="6" spans="1:11" s="34" customFormat="1" ht="15.75">
      <c r="A6" s="48"/>
      <c r="B6" s="49"/>
      <c r="C6" s="48"/>
      <c r="D6" s="54" t="s">
        <v>28</v>
      </c>
      <c r="E6" s="55" t="s">
        <v>29</v>
      </c>
      <c r="F6" s="54" t="s">
        <v>30</v>
      </c>
      <c r="G6" s="55" t="s">
        <v>31</v>
      </c>
      <c r="H6" s="54" t="s">
        <v>32</v>
      </c>
      <c r="I6" s="55" t="s">
        <v>33</v>
      </c>
      <c r="J6" s="56" t="s">
        <v>34</v>
      </c>
      <c r="K6" s="57"/>
    </row>
    <row r="7" spans="1:11" s="34" customFormat="1" ht="15.75">
      <c r="A7" s="30">
        <v>1</v>
      </c>
      <c r="B7" s="58" t="s">
        <v>40</v>
      </c>
      <c r="C7" s="59" t="s">
        <v>47</v>
      </c>
      <c r="D7" s="30">
        <v>202</v>
      </c>
      <c r="E7" s="56">
        <f>D7*0.4</f>
        <v>80.80000000000001</v>
      </c>
      <c r="F7" s="30">
        <v>77</v>
      </c>
      <c r="G7" s="56">
        <f>F7*0.4</f>
        <v>30.8</v>
      </c>
      <c r="H7" s="30">
        <v>90.2</v>
      </c>
      <c r="I7" s="56">
        <f>H7*0.2</f>
        <v>18.040000000000003</v>
      </c>
      <c r="J7" s="56">
        <f>E7+G7+I7</f>
        <v>129.64000000000001</v>
      </c>
      <c r="K7" s="58" t="s">
        <v>35</v>
      </c>
    </row>
  </sheetData>
  <mergeCells count="7">
    <mergeCell ref="A1:K2"/>
    <mergeCell ref="A4:K4"/>
    <mergeCell ref="A5:A6"/>
    <mergeCell ref="B5:B6"/>
    <mergeCell ref="C5:C6"/>
    <mergeCell ref="D5:J5"/>
    <mergeCell ref="K5:K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C21" sqref="C21"/>
    </sheetView>
  </sheetViews>
  <sheetFormatPr defaultColWidth="9.00390625" defaultRowHeight="14.25"/>
  <sheetData>
    <row r="1" spans="1:1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/>
      <c r="B3" s="3"/>
      <c r="C3" s="3"/>
      <c r="D3" s="3"/>
      <c r="E3" s="4"/>
      <c r="F3" s="3"/>
      <c r="G3" s="4"/>
      <c r="H3" s="3"/>
      <c r="I3" s="4"/>
      <c r="J3" s="4"/>
      <c r="K3" s="3"/>
    </row>
    <row r="4" spans="1:11" ht="15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8" customHeight="1">
      <c r="A5" s="7" t="s">
        <v>2</v>
      </c>
      <c r="B5" s="8" t="s">
        <v>3</v>
      </c>
      <c r="C5" s="8" t="s">
        <v>4</v>
      </c>
      <c r="D5" s="9" t="s">
        <v>5</v>
      </c>
      <c r="E5" s="10"/>
      <c r="F5" s="10"/>
      <c r="G5" s="10"/>
      <c r="H5" s="10"/>
      <c r="I5" s="10"/>
      <c r="J5" s="11"/>
      <c r="K5" s="7" t="s">
        <v>6</v>
      </c>
    </row>
    <row r="6" spans="1:11" ht="25.5" customHeight="1">
      <c r="A6" s="12"/>
      <c r="B6" s="13"/>
      <c r="C6" s="13"/>
      <c r="D6" s="14" t="s">
        <v>7</v>
      </c>
      <c r="E6" s="15" t="s">
        <v>8</v>
      </c>
      <c r="F6" s="16" t="s">
        <v>9</v>
      </c>
      <c r="G6" s="15" t="s">
        <v>10</v>
      </c>
      <c r="H6" s="16" t="s">
        <v>11</v>
      </c>
      <c r="I6" s="15" t="s">
        <v>12</v>
      </c>
      <c r="J6" s="17" t="s">
        <v>13</v>
      </c>
      <c r="K6" s="12"/>
    </row>
    <row r="7" spans="1:11" ht="15.75">
      <c r="A7" s="18">
        <v>1</v>
      </c>
      <c r="B7" s="19" t="s">
        <v>14</v>
      </c>
      <c r="C7" s="20" t="s">
        <v>58</v>
      </c>
      <c r="D7" s="21">
        <v>238</v>
      </c>
      <c r="E7" s="22">
        <f aca="true" t="shared" si="0" ref="E7:E18">D7*0.4</f>
        <v>95.2</v>
      </c>
      <c r="F7" s="23">
        <v>84</v>
      </c>
      <c r="G7" s="17">
        <v>33.6</v>
      </c>
      <c r="H7" s="23">
        <v>81.4</v>
      </c>
      <c r="I7" s="17">
        <v>16.28</v>
      </c>
      <c r="J7" s="17">
        <f aca="true" t="shared" si="1" ref="J7:J18">I7+G7+E7</f>
        <v>145.08</v>
      </c>
      <c r="K7" s="28"/>
    </row>
    <row r="8" spans="1:11" ht="15.75">
      <c r="A8" s="18">
        <v>2</v>
      </c>
      <c r="B8" s="19" t="s">
        <v>14</v>
      </c>
      <c r="C8" s="20" t="s">
        <v>59</v>
      </c>
      <c r="D8" s="21">
        <v>228</v>
      </c>
      <c r="E8" s="22">
        <f t="shared" si="0"/>
        <v>91.2</v>
      </c>
      <c r="F8" s="23">
        <v>85</v>
      </c>
      <c r="G8" s="17">
        <v>34</v>
      </c>
      <c r="H8" s="23">
        <v>88.8</v>
      </c>
      <c r="I8" s="17">
        <v>17.76</v>
      </c>
      <c r="J8" s="17">
        <f t="shared" si="1"/>
        <v>142.96</v>
      </c>
      <c r="K8" s="69"/>
    </row>
    <row r="9" spans="1:11" ht="15.75">
      <c r="A9" s="18">
        <v>3</v>
      </c>
      <c r="B9" s="19" t="s">
        <v>14</v>
      </c>
      <c r="C9" s="20" t="s">
        <v>60</v>
      </c>
      <c r="D9" s="21">
        <v>228</v>
      </c>
      <c r="E9" s="22">
        <f t="shared" si="0"/>
        <v>91.2</v>
      </c>
      <c r="F9" s="23">
        <v>89</v>
      </c>
      <c r="G9" s="17">
        <v>35.6</v>
      </c>
      <c r="H9" s="23">
        <v>80.6</v>
      </c>
      <c r="I9" s="17">
        <v>16.12</v>
      </c>
      <c r="J9" s="17">
        <f t="shared" si="1"/>
        <v>142.92000000000002</v>
      </c>
      <c r="K9" s="23" t="s">
        <v>19</v>
      </c>
    </row>
    <row r="10" spans="1:11" ht="15.75">
      <c r="A10" s="18">
        <v>4</v>
      </c>
      <c r="B10" s="19" t="s">
        <v>14</v>
      </c>
      <c r="C10" s="20" t="s">
        <v>61</v>
      </c>
      <c r="D10" s="21">
        <v>216</v>
      </c>
      <c r="E10" s="22">
        <f t="shared" si="0"/>
        <v>86.4</v>
      </c>
      <c r="F10" s="23">
        <v>87</v>
      </c>
      <c r="G10" s="17">
        <v>34.8</v>
      </c>
      <c r="H10" s="23">
        <v>86.6</v>
      </c>
      <c r="I10" s="17">
        <v>17.32</v>
      </c>
      <c r="J10" s="17">
        <f t="shared" si="1"/>
        <v>138.52</v>
      </c>
      <c r="K10" s="23" t="s">
        <v>19</v>
      </c>
    </row>
    <row r="11" spans="1:11" ht="15.75">
      <c r="A11" s="18">
        <v>5</v>
      </c>
      <c r="B11" s="19" t="s">
        <v>14</v>
      </c>
      <c r="C11" s="20" t="s">
        <v>62</v>
      </c>
      <c r="D11" s="21">
        <v>234</v>
      </c>
      <c r="E11" s="22">
        <f t="shared" si="0"/>
        <v>93.60000000000001</v>
      </c>
      <c r="F11" s="23">
        <v>72</v>
      </c>
      <c r="G11" s="17">
        <v>28.8</v>
      </c>
      <c r="H11" s="23">
        <v>80.2</v>
      </c>
      <c r="I11" s="17">
        <v>16.04</v>
      </c>
      <c r="J11" s="17">
        <f t="shared" si="1"/>
        <v>138.44</v>
      </c>
      <c r="K11" s="19"/>
    </row>
    <row r="12" spans="1:11" ht="15.75">
      <c r="A12" s="18">
        <v>6</v>
      </c>
      <c r="B12" s="19" t="s">
        <v>14</v>
      </c>
      <c r="C12" s="20" t="s">
        <v>63</v>
      </c>
      <c r="D12" s="21">
        <v>218</v>
      </c>
      <c r="E12" s="22">
        <f t="shared" si="0"/>
        <v>87.2</v>
      </c>
      <c r="F12" s="23">
        <v>84</v>
      </c>
      <c r="G12" s="17">
        <v>33.6</v>
      </c>
      <c r="H12" s="23">
        <v>79</v>
      </c>
      <c r="I12" s="17">
        <v>15.8</v>
      </c>
      <c r="J12" s="17">
        <f t="shared" si="1"/>
        <v>136.60000000000002</v>
      </c>
      <c r="K12" s="23"/>
    </row>
    <row r="13" spans="1:11" ht="15.75">
      <c r="A13" s="18">
        <v>7</v>
      </c>
      <c r="B13" s="19" t="s">
        <v>14</v>
      </c>
      <c r="C13" s="20" t="s">
        <v>64</v>
      </c>
      <c r="D13" s="21">
        <v>214</v>
      </c>
      <c r="E13" s="22">
        <f t="shared" si="0"/>
        <v>85.60000000000001</v>
      </c>
      <c r="F13" s="23">
        <v>81</v>
      </c>
      <c r="G13" s="17">
        <v>32.4</v>
      </c>
      <c r="H13" s="23">
        <v>66.4</v>
      </c>
      <c r="I13" s="17">
        <v>13.28</v>
      </c>
      <c r="J13" s="17">
        <f t="shared" si="1"/>
        <v>131.28</v>
      </c>
      <c r="K13" s="23"/>
    </row>
    <row r="14" spans="1:11" ht="15.75">
      <c r="A14" s="18">
        <v>8</v>
      </c>
      <c r="B14" s="19" t="s">
        <v>14</v>
      </c>
      <c r="C14" s="20" t="s">
        <v>65</v>
      </c>
      <c r="D14" s="21">
        <v>214</v>
      </c>
      <c r="E14" s="22">
        <f t="shared" si="0"/>
        <v>85.60000000000001</v>
      </c>
      <c r="F14" s="23">
        <v>70</v>
      </c>
      <c r="G14" s="17">
        <v>28</v>
      </c>
      <c r="H14" s="23">
        <v>81.8</v>
      </c>
      <c r="I14" s="17">
        <v>16.36</v>
      </c>
      <c r="J14" s="17">
        <f t="shared" si="1"/>
        <v>129.96</v>
      </c>
      <c r="K14" s="23"/>
    </row>
    <row r="15" spans="1:11" ht="15.75">
      <c r="A15" s="18">
        <v>9</v>
      </c>
      <c r="B15" s="19" t="s">
        <v>14</v>
      </c>
      <c r="C15" s="20" t="s">
        <v>66</v>
      </c>
      <c r="D15" s="21">
        <v>208</v>
      </c>
      <c r="E15" s="22">
        <f t="shared" si="0"/>
        <v>83.2</v>
      </c>
      <c r="F15" s="23">
        <v>79</v>
      </c>
      <c r="G15" s="17">
        <v>31.6</v>
      </c>
      <c r="H15" s="23">
        <v>74.2</v>
      </c>
      <c r="I15" s="17">
        <v>14.84</v>
      </c>
      <c r="J15" s="17">
        <f t="shared" si="1"/>
        <v>129.64</v>
      </c>
      <c r="K15" s="23"/>
    </row>
    <row r="16" spans="1:11" ht="15.75">
      <c r="A16" s="18">
        <v>10</v>
      </c>
      <c r="B16" s="19" t="s">
        <v>14</v>
      </c>
      <c r="C16" s="20" t="s">
        <v>67</v>
      </c>
      <c r="D16" s="21">
        <v>220</v>
      </c>
      <c r="E16" s="22">
        <f t="shared" si="0"/>
        <v>88</v>
      </c>
      <c r="F16" s="23">
        <v>66</v>
      </c>
      <c r="G16" s="17">
        <v>26.4</v>
      </c>
      <c r="H16" s="23">
        <v>74.6</v>
      </c>
      <c r="I16" s="17">
        <v>14.92</v>
      </c>
      <c r="J16" s="17">
        <f t="shared" si="1"/>
        <v>129.32</v>
      </c>
      <c r="K16" s="23"/>
    </row>
    <row r="17" spans="1:11" ht="15.75">
      <c r="A17" s="18">
        <v>11</v>
      </c>
      <c r="B17" s="19" t="s">
        <v>14</v>
      </c>
      <c r="C17" s="20" t="s">
        <v>68</v>
      </c>
      <c r="D17" s="21">
        <v>210</v>
      </c>
      <c r="E17" s="22">
        <f t="shared" si="0"/>
        <v>84</v>
      </c>
      <c r="F17" s="23">
        <v>70</v>
      </c>
      <c r="G17" s="17">
        <v>28</v>
      </c>
      <c r="H17" s="23">
        <v>80.8</v>
      </c>
      <c r="I17" s="17">
        <v>16.16</v>
      </c>
      <c r="J17" s="17">
        <f t="shared" si="1"/>
        <v>128.16</v>
      </c>
      <c r="K17" s="23"/>
    </row>
    <row r="18" spans="1:11" ht="15.75">
      <c r="A18" s="18">
        <v>12</v>
      </c>
      <c r="B18" s="19" t="s">
        <v>14</v>
      </c>
      <c r="C18" s="20" t="s">
        <v>69</v>
      </c>
      <c r="D18" s="70">
        <v>176</v>
      </c>
      <c r="E18" s="22">
        <f t="shared" si="0"/>
        <v>70.4</v>
      </c>
      <c r="F18" s="23">
        <v>93</v>
      </c>
      <c r="G18" s="17">
        <v>37.2</v>
      </c>
      <c r="H18" s="23">
        <v>88.6</v>
      </c>
      <c r="I18" s="17">
        <v>17.72</v>
      </c>
      <c r="J18" s="17">
        <f t="shared" si="1"/>
        <v>125.32000000000001</v>
      </c>
      <c r="K18" s="23"/>
    </row>
  </sheetData>
  <mergeCells count="7">
    <mergeCell ref="A1:K2"/>
    <mergeCell ref="A4:K4"/>
    <mergeCell ref="A5:A6"/>
    <mergeCell ref="B5:B6"/>
    <mergeCell ref="C5:C6"/>
    <mergeCell ref="D5:J5"/>
    <mergeCell ref="K5:K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F14" sqref="F14"/>
    </sheetView>
  </sheetViews>
  <sheetFormatPr defaultColWidth="9.00390625" defaultRowHeight="14.25"/>
  <sheetData>
    <row r="1" spans="1:11" ht="14.25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/>
      <c r="B3" s="3"/>
      <c r="C3" s="3"/>
      <c r="D3" s="3"/>
      <c r="E3" s="4"/>
      <c r="F3" s="3"/>
      <c r="G3" s="4"/>
      <c r="H3" s="3"/>
      <c r="I3" s="4"/>
      <c r="J3" s="4"/>
      <c r="K3" s="3"/>
    </row>
    <row r="4" spans="1:11" ht="15">
      <c r="A4" s="24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4.25" customHeight="1">
      <c r="A5" s="26" t="s">
        <v>2</v>
      </c>
      <c r="B5" s="27" t="s">
        <v>3</v>
      </c>
      <c r="C5" s="27" t="s">
        <v>4</v>
      </c>
      <c r="D5" s="27" t="s">
        <v>5</v>
      </c>
      <c r="E5" s="27"/>
      <c r="F5" s="27"/>
      <c r="G5" s="27"/>
      <c r="H5" s="27"/>
      <c r="I5" s="27"/>
      <c r="J5" s="27"/>
      <c r="K5" s="26" t="s">
        <v>6</v>
      </c>
    </row>
    <row r="6" spans="1:11" ht="15.75">
      <c r="A6" s="26"/>
      <c r="B6" s="27"/>
      <c r="C6" s="26"/>
      <c r="D6" s="28" t="s">
        <v>7</v>
      </c>
      <c r="E6" s="29" t="s">
        <v>8</v>
      </c>
      <c r="F6" s="28" t="s">
        <v>9</v>
      </c>
      <c r="G6" s="29" t="s">
        <v>10</v>
      </c>
      <c r="H6" s="28" t="s">
        <v>11</v>
      </c>
      <c r="I6" s="29" t="s">
        <v>12</v>
      </c>
      <c r="J6" s="17" t="s">
        <v>13</v>
      </c>
      <c r="K6" s="26"/>
    </row>
    <row r="7" spans="1:11" s="34" customFormat="1" ht="15">
      <c r="A7" s="30">
        <v>1</v>
      </c>
      <c r="B7" s="31" t="s">
        <v>17</v>
      </c>
      <c r="C7" s="32" t="s">
        <v>51</v>
      </c>
      <c r="D7" s="32" t="s">
        <v>18</v>
      </c>
      <c r="E7" s="33">
        <f>D7*0.4</f>
        <v>94.4</v>
      </c>
      <c r="F7" s="33">
        <v>87</v>
      </c>
      <c r="G7" s="33">
        <f>F7*0.4</f>
        <v>34.800000000000004</v>
      </c>
      <c r="H7" s="33">
        <v>90</v>
      </c>
      <c r="I7" s="33">
        <f>H7*0.2</f>
        <v>18</v>
      </c>
      <c r="J7" s="33">
        <f>E7+G7+I7</f>
        <v>147.20000000000002</v>
      </c>
      <c r="K7" s="30"/>
    </row>
    <row r="8" spans="1:11" s="34" customFormat="1" ht="15">
      <c r="A8" s="30">
        <v>2</v>
      </c>
      <c r="B8" s="31" t="s">
        <v>17</v>
      </c>
      <c r="C8" s="32" t="s">
        <v>52</v>
      </c>
      <c r="D8" s="32" t="s">
        <v>20</v>
      </c>
      <c r="E8" s="33">
        <f>D8*0.4</f>
        <v>74.4</v>
      </c>
      <c r="F8" s="33">
        <v>80</v>
      </c>
      <c r="G8" s="33">
        <f>F8*0.4</f>
        <v>32</v>
      </c>
      <c r="H8" s="35">
        <v>95</v>
      </c>
      <c r="I8" s="33">
        <f>H8*0.2</f>
        <v>19</v>
      </c>
      <c r="J8" s="33">
        <f>E8+G8+I8</f>
        <v>125.4</v>
      </c>
      <c r="K8" s="30"/>
    </row>
    <row r="9" spans="1:11" s="34" customFormat="1" ht="15">
      <c r="A9" s="30">
        <v>3</v>
      </c>
      <c r="B9" s="31" t="s">
        <v>17</v>
      </c>
      <c r="C9" s="32" t="s">
        <v>53</v>
      </c>
      <c r="D9" s="32" t="s">
        <v>54</v>
      </c>
      <c r="E9" s="33">
        <f>D9*0.4</f>
        <v>82.4</v>
      </c>
      <c r="F9" s="33">
        <v>62</v>
      </c>
      <c r="G9" s="33">
        <f>F9*0.4</f>
        <v>24.8</v>
      </c>
      <c r="H9" s="33">
        <v>90</v>
      </c>
      <c r="I9" s="33">
        <f>H9*0.2</f>
        <v>18</v>
      </c>
      <c r="J9" s="33">
        <f>E9+G9+I9</f>
        <v>125.2</v>
      </c>
      <c r="K9" s="36"/>
    </row>
    <row r="10" spans="1:11" s="34" customFormat="1" ht="15">
      <c r="A10" s="30">
        <v>4</v>
      </c>
      <c r="B10" s="31" t="s">
        <v>17</v>
      </c>
      <c r="C10" s="32" t="s">
        <v>55</v>
      </c>
      <c r="D10" s="32" t="s">
        <v>20</v>
      </c>
      <c r="E10" s="33">
        <f>D10*0.4</f>
        <v>74.4</v>
      </c>
      <c r="F10" s="33">
        <v>77</v>
      </c>
      <c r="G10" s="33">
        <f>F10*0.4</f>
        <v>30.8</v>
      </c>
      <c r="H10" s="35">
        <v>95</v>
      </c>
      <c r="I10" s="33">
        <f>H10*0.2</f>
        <v>19</v>
      </c>
      <c r="J10" s="33">
        <f>E10+G10+I10</f>
        <v>124.2</v>
      </c>
      <c r="K10" s="36"/>
    </row>
    <row r="11" spans="1:11" s="34" customFormat="1" ht="15">
      <c r="A11" s="30">
        <v>5</v>
      </c>
      <c r="B11" s="68" t="s">
        <v>17</v>
      </c>
      <c r="C11" s="43" t="s">
        <v>56</v>
      </c>
      <c r="D11" s="43" t="s">
        <v>57</v>
      </c>
      <c r="E11" s="28">
        <f>D11*0.4</f>
        <v>86.4</v>
      </c>
      <c r="F11" s="28">
        <v>44</v>
      </c>
      <c r="G11" s="28">
        <f>F11*0.4</f>
        <v>17.6</v>
      </c>
      <c r="H11" s="28">
        <v>85</v>
      </c>
      <c r="I11" s="33">
        <f>H11*0.2</f>
        <v>17</v>
      </c>
      <c r="J11" s="28">
        <f>E11+G11+I11</f>
        <v>121</v>
      </c>
      <c r="K11" s="36"/>
    </row>
  </sheetData>
  <mergeCells count="7">
    <mergeCell ref="A1:K2"/>
    <mergeCell ref="A4:K4"/>
    <mergeCell ref="A5:A6"/>
    <mergeCell ref="B5:B6"/>
    <mergeCell ref="C5:C6"/>
    <mergeCell ref="D5:J5"/>
    <mergeCell ref="K5:K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A7" sqref="A7"/>
    </sheetView>
  </sheetViews>
  <sheetFormatPr defaultColWidth="9.00390625" defaultRowHeight="14.25"/>
  <sheetData>
    <row r="1" spans="1:11" ht="14.2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/>
      <c r="B3" s="3"/>
      <c r="C3" s="3"/>
      <c r="D3" s="3"/>
      <c r="E3" s="4"/>
      <c r="F3" s="3"/>
      <c r="G3" s="4"/>
      <c r="H3" s="3"/>
      <c r="I3" s="4"/>
      <c r="J3" s="4"/>
      <c r="K3" s="3"/>
    </row>
    <row r="4" spans="1:11" ht="21.75" customHeight="1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21.75" customHeight="1">
      <c r="A5" s="26" t="s">
        <v>23</v>
      </c>
      <c r="B5" s="38" t="s">
        <v>24</v>
      </c>
      <c r="C5" s="38" t="s">
        <v>25</v>
      </c>
      <c r="D5" s="39" t="s">
        <v>26</v>
      </c>
      <c r="E5" s="40"/>
      <c r="F5" s="40"/>
      <c r="G5" s="40"/>
      <c r="H5" s="40"/>
      <c r="I5" s="40"/>
      <c r="J5" s="41"/>
      <c r="K5" s="7" t="s">
        <v>27</v>
      </c>
    </row>
    <row r="6" spans="1:11" ht="15.75">
      <c r="A6" s="26"/>
      <c r="B6" s="38"/>
      <c r="C6" s="26"/>
      <c r="D6" s="42" t="s">
        <v>28</v>
      </c>
      <c r="E6" s="29" t="s">
        <v>29</v>
      </c>
      <c r="F6" s="42" t="s">
        <v>30</v>
      </c>
      <c r="G6" s="29" t="s">
        <v>31</v>
      </c>
      <c r="H6" s="42" t="s">
        <v>32</v>
      </c>
      <c r="I6" s="29" t="s">
        <v>33</v>
      </c>
      <c r="J6" s="17" t="s">
        <v>34</v>
      </c>
      <c r="K6" s="12"/>
    </row>
    <row r="7" spans="1:11" ht="21.75" customHeight="1">
      <c r="A7" s="23">
        <v>1</v>
      </c>
      <c r="B7" s="43" t="s">
        <v>36</v>
      </c>
      <c r="C7" s="19" t="s">
        <v>49</v>
      </c>
      <c r="D7" s="23" t="s">
        <v>50</v>
      </c>
      <c r="E7" s="17">
        <v>79.2</v>
      </c>
      <c r="F7" s="23">
        <v>93</v>
      </c>
      <c r="G7" s="17">
        <v>37.2</v>
      </c>
      <c r="H7" s="23">
        <v>74.4</v>
      </c>
      <c r="I7" s="17">
        <v>14.88</v>
      </c>
      <c r="J7" s="17">
        <v>131.28</v>
      </c>
      <c r="K7" s="44" t="s">
        <v>37</v>
      </c>
    </row>
  </sheetData>
  <mergeCells count="7">
    <mergeCell ref="A1:K2"/>
    <mergeCell ref="A4:K4"/>
    <mergeCell ref="A5:A6"/>
    <mergeCell ref="B5:B6"/>
    <mergeCell ref="C5:C6"/>
    <mergeCell ref="D5:J5"/>
    <mergeCell ref="K5:K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2016-02-28T05:06:45Z</dcterms:created>
  <dcterms:modified xsi:type="dcterms:W3CDTF">2016-02-28T05:28:05Z</dcterms:modified>
  <cp:category/>
  <cp:version/>
  <cp:contentType/>
  <cp:contentStatus/>
</cp:coreProperties>
</file>