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<sst xmlns="http://schemas.openxmlformats.org/spreadsheetml/2006/main" count="346" uniqueCount="138">
  <si>
    <t>姓名</t>
  </si>
  <si>
    <t>考生编号</t>
  </si>
  <si>
    <t>初试成绩</t>
  </si>
  <si>
    <t>复试成绩</t>
  </si>
  <si>
    <t>总成绩</t>
  </si>
  <si>
    <t>学习形式</t>
  </si>
  <si>
    <t>备注</t>
  </si>
  <si>
    <t>专业代码</t>
  </si>
  <si>
    <t>专业</t>
  </si>
  <si>
    <t>080200</t>
  </si>
  <si>
    <t>机械工程</t>
  </si>
  <si>
    <t>机电工程学院2020年一志愿拟录取硕士研究生名单</t>
  </si>
  <si>
    <t>王维赫</t>
  </si>
  <si>
    <t>101900210100022</t>
  </si>
  <si>
    <t>085500</t>
  </si>
  <si>
    <t>王鑫</t>
  </si>
  <si>
    <t>101900210100075</t>
  </si>
  <si>
    <t>李也</t>
  </si>
  <si>
    <t>101900210100207</t>
  </si>
  <si>
    <t>马宇航</t>
  </si>
  <si>
    <t>101900210100346</t>
  </si>
  <si>
    <t>孙雨生</t>
  </si>
  <si>
    <t>101900210100612</t>
  </si>
  <si>
    <t>廖元坤</t>
  </si>
  <si>
    <t>101900210100616</t>
  </si>
  <si>
    <t>李行</t>
  </si>
  <si>
    <t>101900210100626</t>
  </si>
  <si>
    <t>马瀚</t>
  </si>
  <si>
    <t>101900210100631</t>
  </si>
  <si>
    <t>聂瑞华</t>
  </si>
  <si>
    <t>101900210100634</t>
  </si>
  <si>
    <t>宁鹏</t>
  </si>
  <si>
    <t>101900210100643</t>
  </si>
  <si>
    <t>孟龄赫</t>
  </si>
  <si>
    <t>101900210100644</t>
  </si>
  <si>
    <t>孟繁昊</t>
  </si>
  <si>
    <t>101900210100651</t>
  </si>
  <si>
    <t>田宇豪</t>
  </si>
  <si>
    <t>101900210100652</t>
  </si>
  <si>
    <t>胡锦灿</t>
  </si>
  <si>
    <t>101900210100654</t>
  </si>
  <si>
    <t>姜瀚程</t>
  </si>
  <si>
    <t>101900210100664</t>
  </si>
  <si>
    <t>邵雷童</t>
  </si>
  <si>
    <t>101900210100665</t>
  </si>
  <si>
    <t>满天坤</t>
  </si>
  <si>
    <t>101900210100674</t>
  </si>
  <si>
    <t>马海航</t>
  </si>
  <si>
    <t>101900210101711</t>
  </si>
  <si>
    <t>范会友</t>
  </si>
  <si>
    <t>101900210101771</t>
  </si>
  <si>
    <t>袁子棠</t>
  </si>
  <si>
    <t>101900210101772</t>
  </si>
  <si>
    <t>孔帅</t>
  </si>
  <si>
    <t>101900210101786</t>
  </si>
  <si>
    <t>高宪部</t>
  </si>
  <si>
    <t>101900210101810</t>
  </si>
  <si>
    <t>陈司昱</t>
  </si>
  <si>
    <t>101900210101834</t>
  </si>
  <si>
    <t>张守鑫</t>
  </si>
  <si>
    <t>101900210101836</t>
  </si>
  <si>
    <t>研究方向</t>
  </si>
  <si>
    <t>机械</t>
  </si>
  <si>
    <t>全日制</t>
  </si>
  <si>
    <t>孙占莹</t>
  </si>
  <si>
    <t>101900210100257</t>
  </si>
  <si>
    <t>付鼎弘</t>
  </si>
  <si>
    <t>101900210100681</t>
  </si>
  <si>
    <t>杨玉心</t>
  </si>
  <si>
    <t>101900210100682</t>
  </si>
  <si>
    <t>崔健</t>
  </si>
  <si>
    <t>101900210100684</t>
  </si>
  <si>
    <t>尹逊博</t>
  </si>
  <si>
    <t>101900210100686</t>
  </si>
  <si>
    <t>张明志</t>
  </si>
  <si>
    <t>101900210100689</t>
  </si>
  <si>
    <t>于童</t>
  </si>
  <si>
    <t>101900210100690</t>
  </si>
  <si>
    <t>刘博</t>
  </si>
  <si>
    <t>101900210100691</t>
  </si>
  <si>
    <t>张玉宝</t>
  </si>
  <si>
    <t>101900210101720</t>
  </si>
  <si>
    <t>赵春雪</t>
  </si>
  <si>
    <t>101900210101749</t>
  </si>
  <si>
    <t>陈威</t>
  </si>
  <si>
    <t>101900210101840</t>
  </si>
  <si>
    <t>刘云</t>
  </si>
  <si>
    <t>101900210101876</t>
  </si>
  <si>
    <t>工业设计工程</t>
  </si>
  <si>
    <t>孙光达</t>
  </si>
  <si>
    <t>101900210100152</t>
  </si>
  <si>
    <t>张晖</t>
  </si>
  <si>
    <t>101900210100208</t>
  </si>
  <si>
    <t>王彦贺</t>
  </si>
  <si>
    <t>101900210100344</t>
  </si>
  <si>
    <t>王寒</t>
  </si>
  <si>
    <t>101900210100348</t>
  </si>
  <si>
    <t>柳敬伟</t>
  </si>
  <si>
    <t>101900210100640</t>
  </si>
  <si>
    <t>车辆工程</t>
  </si>
  <si>
    <t>孙荧力</t>
  </si>
  <si>
    <t>101900210100590</t>
  </si>
  <si>
    <t>付斌</t>
  </si>
  <si>
    <t>101900210100588</t>
  </si>
  <si>
    <t>卢禹成</t>
  </si>
  <si>
    <t>101900210100561</t>
  </si>
  <si>
    <t>汤天宇</t>
  </si>
  <si>
    <t>101900210100589</t>
  </si>
  <si>
    <t>何思扬</t>
  </si>
  <si>
    <t>101900210100003</t>
  </si>
  <si>
    <t>于丙金</t>
  </si>
  <si>
    <t>101900210100571</t>
  </si>
  <si>
    <t>潘晨昊</t>
  </si>
  <si>
    <t>101900210100595</t>
  </si>
  <si>
    <t>王涵</t>
  </si>
  <si>
    <t>101900210100593</t>
  </si>
  <si>
    <t>闫东</t>
  </si>
  <si>
    <t>101900210100566</t>
  </si>
  <si>
    <t>王馨笛</t>
  </si>
  <si>
    <t>101900210100146</t>
  </si>
  <si>
    <t>杜瀛</t>
  </si>
  <si>
    <t>101900250102226</t>
  </si>
  <si>
    <t>125603</t>
  </si>
  <si>
    <t>工业工程与管理</t>
  </si>
  <si>
    <t>刘思言</t>
  </si>
  <si>
    <t>101900250102222</t>
  </si>
  <si>
    <t>唐可昭</t>
  </si>
  <si>
    <t>101900250102228</t>
  </si>
  <si>
    <t>芦茜宇</t>
  </si>
  <si>
    <t>101900250102229</t>
  </si>
  <si>
    <t>齐雨濛</t>
  </si>
  <si>
    <t>101900250102230</t>
  </si>
  <si>
    <t>吕一铂</t>
  </si>
  <si>
    <t>101900250102223</t>
  </si>
  <si>
    <t>史丰恺</t>
  </si>
  <si>
    <t>101900250102019</t>
  </si>
  <si>
    <t>张峪</t>
  </si>
  <si>
    <t>101900250102224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</si>
</sst>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 quotePrefix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E49" sqref="E49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7.875" style="1" bestFit="1" customWidth="1"/>
    <col min="5" max="5" width="17.875" style="1" customWidth="1"/>
    <col min="6" max="6" width="9.50390625" style="3" bestFit="1" customWidth="1"/>
    <col min="7" max="7" width="9.00390625" style="4" bestFit="1" customWidth="1"/>
    <col min="8" max="8" width="7.50390625" style="4" customWidth="1"/>
    <col min="9" max="9" width="9.00390625" style="5" customWidth="1"/>
    <col min="10" max="16384" width="9.00390625" style="1" customWidth="1"/>
  </cols>
  <sheetData>
    <row r="1" spans="1:10" ht="39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24.75" customHeight="1">
      <c r="A2" s="6" t="s">
        <v>0</v>
      </c>
      <c r="B2" s="6" t="s">
        <v>1</v>
      </c>
      <c r="C2" s="6" t="s">
        <v>7</v>
      </c>
      <c r="D2" s="6" t="s">
        <v>8</v>
      </c>
      <c r="E2" s="6" t="s">
        <v>61</v>
      </c>
      <c r="F2" s="7" t="s">
        <v>2</v>
      </c>
      <c r="G2" s="8" t="s">
        <v>3</v>
      </c>
      <c r="H2" s="8" t="s">
        <v>4</v>
      </c>
      <c r="I2" s="6" t="s">
        <v>5</v>
      </c>
      <c r="J2" s="6" t="s">
        <v>6</v>
      </c>
    </row>
    <row r="3" spans="1:10" ht="15" customHeight="1">
      <c r="A3" s="14" t="s">
        <v>25</v>
      </c>
      <c r="B3" s="14" t="s">
        <v>26</v>
      </c>
      <c r="C3" s="14" t="s">
        <v>14</v>
      </c>
      <c r="D3" s="14" t="s">
        <v>62</v>
      </c>
      <c r="E3" s="14" t="s">
        <v>10</v>
      </c>
      <c r="F3" s="12">
        <v>350</v>
      </c>
      <c r="G3" s="12">
        <v>87.8</v>
      </c>
      <c r="H3" s="15">
        <f>F3/5*0.7+G3*0.3</f>
        <v>75.34</v>
      </c>
      <c r="I3" s="10" t="s">
        <v>63</v>
      </c>
      <c r="J3" s="9"/>
    </row>
    <row r="4" spans="1:10" ht="15" customHeight="1">
      <c r="A4" s="14" t="s">
        <v>39</v>
      </c>
      <c r="B4" s="14" t="s">
        <v>40</v>
      </c>
      <c r="C4" s="14" t="s">
        <v>14</v>
      </c>
      <c r="D4" s="14" t="s">
        <v>62</v>
      </c>
      <c r="E4" s="14" t="s">
        <v>10</v>
      </c>
      <c r="F4" s="12">
        <v>338</v>
      </c>
      <c r="G4" s="12">
        <v>90</v>
      </c>
      <c r="H4" s="15">
        <f>F4/5*0.7+G4*0.3</f>
        <v>74.32</v>
      </c>
      <c r="I4" s="10" t="s">
        <v>63</v>
      </c>
      <c r="J4" s="9"/>
    </row>
    <row r="5" spans="1:10" ht="15" customHeight="1">
      <c r="A5" s="14" t="s">
        <v>47</v>
      </c>
      <c r="B5" s="14" t="s">
        <v>48</v>
      </c>
      <c r="C5" s="14" t="s">
        <v>14</v>
      </c>
      <c r="D5" s="14" t="s">
        <v>62</v>
      </c>
      <c r="E5" s="14" t="s">
        <v>10</v>
      </c>
      <c r="F5" s="12">
        <v>337</v>
      </c>
      <c r="G5" s="12">
        <v>87</v>
      </c>
      <c r="H5" s="15">
        <f>F5/5*0.7+G5*0.3</f>
        <v>73.28</v>
      </c>
      <c r="I5" s="10" t="s">
        <v>63</v>
      </c>
      <c r="J5" s="9"/>
    </row>
    <row r="6" spans="1:10" ht="15" customHeight="1">
      <c r="A6" s="14" t="s">
        <v>27</v>
      </c>
      <c r="B6" s="14" t="s">
        <v>28</v>
      </c>
      <c r="C6" s="14" t="s">
        <v>14</v>
      </c>
      <c r="D6" s="14" t="s">
        <v>62</v>
      </c>
      <c r="E6" s="14" t="s">
        <v>10</v>
      </c>
      <c r="F6" s="12">
        <v>324</v>
      </c>
      <c r="G6" s="12">
        <v>92.6</v>
      </c>
      <c r="H6" s="15">
        <f>F6/5*0.7+G6*0.3</f>
        <v>73.13999999999999</v>
      </c>
      <c r="I6" s="10" t="s">
        <v>63</v>
      </c>
      <c r="J6" s="9"/>
    </row>
    <row r="7" spans="1:10" ht="15" customHeight="1">
      <c r="A7" s="14" t="s">
        <v>19</v>
      </c>
      <c r="B7" s="14" t="s">
        <v>20</v>
      </c>
      <c r="C7" s="14" t="s">
        <v>14</v>
      </c>
      <c r="D7" s="14" t="s">
        <v>62</v>
      </c>
      <c r="E7" s="14" t="s">
        <v>10</v>
      </c>
      <c r="F7" s="12">
        <v>337</v>
      </c>
      <c r="G7" s="12">
        <v>86.2</v>
      </c>
      <c r="H7" s="15">
        <f>F7/5*0.7+G7*0.3</f>
        <v>73.03999999999999</v>
      </c>
      <c r="I7" s="10" t="s">
        <v>63</v>
      </c>
      <c r="J7" s="9"/>
    </row>
    <row r="8" spans="1:10" ht="15" customHeight="1">
      <c r="A8" s="14" t="s">
        <v>29</v>
      </c>
      <c r="B8" s="14" t="s">
        <v>30</v>
      </c>
      <c r="C8" s="14" t="s">
        <v>14</v>
      </c>
      <c r="D8" s="14" t="s">
        <v>62</v>
      </c>
      <c r="E8" s="14" t="s">
        <v>10</v>
      </c>
      <c r="F8" s="12">
        <v>335</v>
      </c>
      <c r="G8" s="12">
        <v>86.8</v>
      </c>
      <c r="H8" s="15">
        <f>F8/5*0.7+G8*0.3</f>
        <v>72.94</v>
      </c>
      <c r="I8" s="10" t="s">
        <v>63</v>
      </c>
      <c r="J8" s="9"/>
    </row>
    <row r="9" spans="1:10" ht="15" customHeight="1">
      <c r="A9" s="14" t="s">
        <v>23</v>
      </c>
      <c r="B9" s="14" t="s">
        <v>24</v>
      </c>
      <c r="C9" s="14" t="s">
        <v>14</v>
      </c>
      <c r="D9" s="14" t="s">
        <v>62</v>
      </c>
      <c r="E9" s="14" t="s">
        <v>10</v>
      </c>
      <c r="F9" s="12">
        <v>337</v>
      </c>
      <c r="G9" s="12">
        <v>85.6</v>
      </c>
      <c r="H9" s="15">
        <f>F9/5*0.7+G9*0.3</f>
        <v>72.86</v>
      </c>
      <c r="I9" s="10" t="s">
        <v>63</v>
      </c>
      <c r="J9" s="9"/>
    </row>
    <row r="10" spans="1:10" ht="15" customHeight="1">
      <c r="A10" s="14" t="s">
        <v>51</v>
      </c>
      <c r="B10" s="14" t="s">
        <v>52</v>
      </c>
      <c r="C10" s="14" t="s">
        <v>14</v>
      </c>
      <c r="D10" s="14" t="s">
        <v>62</v>
      </c>
      <c r="E10" s="14" t="s">
        <v>10</v>
      </c>
      <c r="F10" s="12">
        <v>331</v>
      </c>
      <c r="G10" s="12">
        <v>87.6</v>
      </c>
      <c r="H10" s="15">
        <f>F10/5*0.7+G10*0.3</f>
        <v>72.61999999999999</v>
      </c>
      <c r="I10" s="10" t="s">
        <v>63</v>
      </c>
      <c r="J10" s="9"/>
    </row>
    <row r="11" spans="1:10" ht="15" customHeight="1">
      <c r="A11" s="14" t="s">
        <v>43</v>
      </c>
      <c r="B11" s="14" t="s">
        <v>44</v>
      </c>
      <c r="C11" s="14" t="s">
        <v>14</v>
      </c>
      <c r="D11" s="14" t="s">
        <v>62</v>
      </c>
      <c r="E11" s="14" t="s">
        <v>10</v>
      </c>
      <c r="F11" s="12">
        <v>332</v>
      </c>
      <c r="G11" s="12">
        <v>85.2</v>
      </c>
      <c r="H11" s="15">
        <f>F11/5*0.7+G11*0.3</f>
        <v>72.04</v>
      </c>
      <c r="I11" s="10" t="s">
        <v>63</v>
      </c>
      <c r="J11" s="9"/>
    </row>
    <row r="12" spans="1:10" ht="15" customHeight="1">
      <c r="A12" s="14" t="s">
        <v>33</v>
      </c>
      <c r="B12" s="14" t="s">
        <v>34</v>
      </c>
      <c r="C12" s="14" t="s">
        <v>14</v>
      </c>
      <c r="D12" s="14" t="s">
        <v>62</v>
      </c>
      <c r="E12" s="14" t="s">
        <v>10</v>
      </c>
      <c r="F12" s="12">
        <v>322</v>
      </c>
      <c r="G12" s="12">
        <v>84.6</v>
      </c>
      <c r="H12" s="15">
        <f>F12/5*0.7+G12*0.3</f>
        <v>70.46</v>
      </c>
      <c r="I12" s="10" t="s">
        <v>63</v>
      </c>
      <c r="J12" s="9"/>
    </row>
    <row r="13" spans="1:10" ht="15" customHeight="1">
      <c r="A13" s="14" t="s">
        <v>57</v>
      </c>
      <c r="B13" s="14" t="s">
        <v>58</v>
      </c>
      <c r="C13" s="14" t="s">
        <v>14</v>
      </c>
      <c r="D13" s="14" t="s">
        <v>62</v>
      </c>
      <c r="E13" s="14" t="s">
        <v>10</v>
      </c>
      <c r="F13" s="12">
        <v>317</v>
      </c>
      <c r="G13" s="12">
        <v>84.6</v>
      </c>
      <c r="H13" s="15">
        <f>F13/5*0.7+G13*0.3</f>
        <v>69.75999999999999</v>
      </c>
      <c r="I13" s="10" t="s">
        <v>63</v>
      </c>
      <c r="J13" s="9"/>
    </row>
    <row r="14" spans="1:10" ht="15" customHeight="1">
      <c r="A14" s="14" t="s">
        <v>49</v>
      </c>
      <c r="B14" s="14" t="s">
        <v>50</v>
      </c>
      <c r="C14" s="14" t="s">
        <v>14</v>
      </c>
      <c r="D14" s="14" t="s">
        <v>62</v>
      </c>
      <c r="E14" s="14" t="s">
        <v>10</v>
      </c>
      <c r="F14" s="12">
        <v>307</v>
      </c>
      <c r="G14" s="12">
        <v>88</v>
      </c>
      <c r="H14" s="15">
        <f>F14/5*0.7+G14*0.3</f>
        <v>69.38</v>
      </c>
      <c r="I14" s="10" t="s">
        <v>63</v>
      </c>
      <c r="J14" s="9"/>
    </row>
    <row r="15" spans="1:10" ht="15" customHeight="1">
      <c r="A15" s="14" t="s">
        <v>53</v>
      </c>
      <c r="B15" s="14" t="s">
        <v>54</v>
      </c>
      <c r="C15" s="14" t="s">
        <v>14</v>
      </c>
      <c r="D15" s="14" t="s">
        <v>62</v>
      </c>
      <c r="E15" s="14" t="s">
        <v>10</v>
      </c>
      <c r="F15" s="12">
        <v>313</v>
      </c>
      <c r="G15" s="12">
        <v>84.8</v>
      </c>
      <c r="H15" s="15">
        <f>F15/5*0.7+G15*0.3</f>
        <v>69.25999999999999</v>
      </c>
      <c r="I15" s="10" t="s">
        <v>63</v>
      </c>
      <c r="J15" s="9"/>
    </row>
    <row r="16" spans="1:10" ht="13.5">
      <c r="A16" s="14" t="s">
        <v>41</v>
      </c>
      <c r="B16" s="14" t="s">
        <v>42</v>
      </c>
      <c r="C16" s="14" t="s">
        <v>14</v>
      </c>
      <c r="D16" s="14" t="s">
        <v>62</v>
      </c>
      <c r="E16" s="14" t="s">
        <v>10</v>
      </c>
      <c r="F16" s="12">
        <v>304</v>
      </c>
      <c r="G16" s="12">
        <v>88.6</v>
      </c>
      <c r="H16" s="15">
        <f>F16/5*0.7+G16*0.3</f>
        <v>69.13999999999999</v>
      </c>
      <c r="I16" s="10" t="s">
        <v>63</v>
      </c>
      <c r="J16" s="9"/>
    </row>
    <row r="17" spans="1:10" ht="13.5">
      <c r="A17" s="14" t="s">
        <v>55</v>
      </c>
      <c r="B17" s="14" t="s">
        <v>56</v>
      </c>
      <c r="C17" s="14" t="s">
        <v>14</v>
      </c>
      <c r="D17" s="14" t="s">
        <v>62</v>
      </c>
      <c r="E17" s="14" t="s">
        <v>10</v>
      </c>
      <c r="F17" s="12">
        <v>303</v>
      </c>
      <c r="G17" s="12">
        <v>88.6</v>
      </c>
      <c r="H17" s="15">
        <f>F17/5*0.7+G17*0.3</f>
        <v>69</v>
      </c>
      <c r="I17" s="10" t="s">
        <v>63</v>
      </c>
      <c r="J17" s="9"/>
    </row>
    <row r="18" spans="1:10" ht="13.5">
      <c r="A18" s="14" t="s">
        <v>31</v>
      </c>
      <c r="B18" s="14" t="s">
        <v>32</v>
      </c>
      <c r="C18" s="14" t="s">
        <v>14</v>
      </c>
      <c r="D18" s="14" t="s">
        <v>62</v>
      </c>
      <c r="E18" s="14" t="s">
        <v>10</v>
      </c>
      <c r="F18" s="12">
        <v>304</v>
      </c>
      <c r="G18" s="12">
        <v>86.6</v>
      </c>
      <c r="H18" s="15">
        <f>F18/5*0.7+G18*0.3</f>
        <v>68.53999999999999</v>
      </c>
      <c r="I18" s="10" t="s">
        <v>63</v>
      </c>
      <c r="J18" s="9"/>
    </row>
    <row r="19" spans="1:10" ht="13.5">
      <c r="A19" s="14" t="s">
        <v>15</v>
      </c>
      <c r="B19" s="14" t="s">
        <v>16</v>
      </c>
      <c r="C19" s="14" t="s">
        <v>14</v>
      </c>
      <c r="D19" s="14" t="s">
        <v>62</v>
      </c>
      <c r="E19" s="14" t="s">
        <v>10</v>
      </c>
      <c r="F19" s="12">
        <v>305</v>
      </c>
      <c r="G19" s="12">
        <v>84.6</v>
      </c>
      <c r="H19" s="15">
        <f>F19/5*0.7+G19*0.3</f>
        <v>68.08</v>
      </c>
      <c r="I19" s="10" t="s">
        <v>63</v>
      </c>
      <c r="J19" s="9"/>
    </row>
    <row r="20" spans="1:10" ht="13.5">
      <c r="A20" s="14" t="s">
        <v>21</v>
      </c>
      <c r="B20" s="14" t="s">
        <v>22</v>
      </c>
      <c r="C20" s="14" t="s">
        <v>14</v>
      </c>
      <c r="D20" s="14" t="s">
        <v>62</v>
      </c>
      <c r="E20" s="14" t="s">
        <v>10</v>
      </c>
      <c r="F20" s="12">
        <v>298</v>
      </c>
      <c r="G20" s="12">
        <v>87</v>
      </c>
      <c r="H20" s="15">
        <f>F20/5*0.7+G20*0.3</f>
        <v>67.82</v>
      </c>
      <c r="I20" s="10" t="s">
        <v>63</v>
      </c>
      <c r="J20" s="9"/>
    </row>
    <row r="21" spans="1:10" ht="13.5">
      <c r="A21" s="14" t="s">
        <v>37</v>
      </c>
      <c r="B21" s="14" t="s">
        <v>38</v>
      </c>
      <c r="C21" s="14" t="s">
        <v>14</v>
      </c>
      <c r="D21" s="14" t="s">
        <v>62</v>
      </c>
      <c r="E21" s="14" t="s">
        <v>10</v>
      </c>
      <c r="F21" s="12">
        <v>297</v>
      </c>
      <c r="G21" s="12">
        <v>84.4</v>
      </c>
      <c r="H21" s="15">
        <f>F21/5*0.7+G21*0.3</f>
        <v>66.9</v>
      </c>
      <c r="I21" s="10" t="s">
        <v>63</v>
      </c>
      <c r="J21" s="9"/>
    </row>
    <row r="22" spans="1:10" ht="13.5">
      <c r="A22" s="14" t="s">
        <v>45</v>
      </c>
      <c r="B22" s="14" t="s">
        <v>46</v>
      </c>
      <c r="C22" s="14" t="s">
        <v>14</v>
      </c>
      <c r="D22" s="14" t="s">
        <v>62</v>
      </c>
      <c r="E22" s="14" t="s">
        <v>10</v>
      </c>
      <c r="F22" s="12">
        <v>302</v>
      </c>
      <c r="G22" s="12">
        <v>81.6</v>
      </c>
      <c r="H22" s="15">
        <f>F22/5*0.7+G22*0.3</f>
        <v>66.75999999999999</v>
      </c>
      <c r="I22" s="10" t="s">
        <v>63</v>
      </c>
      <c r="J22" s="9"/>
    </row>
    <row r="23" spans="1:10" ht="13.5">
      <c r="A23" s="14" t="s">
        <v>12</v>
      </c>
      <c r="B23" s="14" t="s">
        <v>13</v>
      </c>
      <c r="C23" s="14" t="s">
        <v>14</v>
      </c>
      <c r="D23" s="14" t="s">
        <v>62</v>
      </c>
      <c r="E23" s="14" t="s">
        <v>10</v>
      </c>
      <c r="F23" s="12">
        <v>287</v>
      </c>
      <c r="G23" s="12">
        <v>85</v>
      </c>
      <c r="H23" s="15">
        <f>F23/5*0.7+G23*0.3</f>
        <v>65.68</v>
      </c>
      <c r="I23" s="10" t="s">
        <v>63</v>
      </c>
      <c r="J23" s="9"/>
    </row>
    <row r="24" spans="1:10" ht="13.5">
      <c r="A24" s="14" t="s">
        <v>59</v>
      </c>
      <c r="B24" s="14" t="s">
        <v>60</v>
      </c>
      <c r="C24" s="14" t="s">
        <v>14</v>
      </c>
      <c r="D24" s="14" t="s">
        <v>62</v>
      </c>
      <c r="E24" s="14" t="s">
        <v>10</v>
      </c>
      <c r="F24" s="12">
        <v>273</v>
      </c>
      <c r="G24" s="12">
        <v>88.4</v>
      </c>
      <c r="H24" s="15">
        <f>F24/5*0.7+G24*0.3</f>
        <v>64.74</v>
      </c>
      <c r="I24" s="10" t="s">
        <v>63</v>
      </c>
      <c r="J24" s="9"/>
    </row>
    <row r="25" spans="1:10" ht="13.5">
      <c r="A25" s="14" t="s">
        <v>17</v>
      </c>
      <c r="B25" s="14" t="s">
        <v>18</v>
      </c>
      <c r="C25" s="14" t="s">
        <v>14</v>
      </c>
      <c r="D25" s="14" t="s">
        <v>62</v>
      </c>
      <c r="E25" s="14" t="s">
        <v>10</v>
      </c>
      <c r="F25" s="12">
        <v>277</v>
      </c>
      <c r="G25" s="12">
        <v>86</v>
      </c>
      <c r="H25" s="15">
        <f>F25/5*0.7+G25*0.3</f>
        <v>64.58</v>
      </c>
      <c r="I25" s="10" t="s">
        <v>63</v>
      </c>
      <c r="J25" s="9"/>
    </row>
    <row r="26" spans="1:10" ht="13.5">
      <c r="A26" s="14" t="s">
        <v>35</v>
      </c>
      <c r="B26" s="14" t="s">
        <v>36</v>
      </c>
      <c r="C26" s="14" t="s">
        <v>14</v>
      </c>
      <c r="D26" s="14" t="s">
        <v>62</v>
      </c>
      <c r="E26" s="14" t="s">
        <v>10</v>
      </c>
      <c r="F26" s="12">
        <v>272</v>
      </c>
      <c r="G26" s="12">
        <v>86.8</v>
      </c>
      <c r="H26" s="15">
        <f>F26/5*0.7+G26*0.3</f>
        <v>64.12</v>
      </c>
      <c r="I26" s="10" t="s">
        <v>63</v>
      </c>
      <c r="J26" s="9"/>
    </row>
    <row r="27" spans="1:10" ht="13.5">
      <c r="A27" s="14" t="s">
        <v>78</v>
      </c>
      <c r="B27" s="14" t="s">
        <v>79</v>
      </c>
      <c r="C27" s="14" t="s">
        <v>14</v>
      </c>
      <c r="D27" s="14" t="s">
        <v>62</v>
      </c>
      <c r="E27" s="11" t="s">
        <v>88</v>
      </c>
      <c r="F27" s="12">
        <v>390</v>
      </c>
      <c r="G27" s="12">
        <v>88</v>
      </c>
      <c r="H27" s="15">
        <f>F27/5*0.7+G27*0.3</f>
        <v>81</v>
      </c>
      <c r="I27" s="10" t="s">
        <v>63</v>
      </c>
      <c r="J27" s="9"/>
    </row>
    <row r="28" spans="1:10" ht="13.5">
      <c r="A28" s="14" t="s">
        <v>76</v>
      </c>
      <c r="B28" s="14" t="s">
        <v>77</v>
      </c>
      <c r="C28" s="14" t="s">
        <v>14</v>
      </c>
      <c r="D28" s="14" t="s">
        <v>62</v>
      </c>
      <c r="E28" s="11" t="s">
        <v>88</v>
      </c>
      <c r="F28" s="12">
        <v>367</v>
      </c>
      <c r="G28" s="12">
        <v>81.8</v>
      </c>
      <c r="H28" s="15">
        <f>F28/5*0.7+G28*0.3</f>
        <v>75.92</v>
      </c>
      <c r="I28" s="10" t="s">
        <v>63</v>
      </c>
      <c r="J28" s="9"/>
    </row>
    <row r="29" spans="1:10" ht="13.5">
      <c r="A29" s="14" t="s">
        <v>86</v>
      </c>
      <c r="B29" s="14" t="s">
        <v>87</v>
      </c>
      <c r="C29" s="14" t="s">
        <v>14</v>
      </c>
      <c r="D29" s="14" t="s">
        <v>62</v>
      </c>
      <c r="E29" s="11" t="s">
        <v>88</v>
      </c>
      <c r="F29" s="12">
        <v>353</v>
      </c>
      <c r="G29" s="12">
        <v>87.4</v>
      </c>
      <c r="H29" s="15">
        <f>F29/5*0.7+G29*0.3</f>
        <v>75.64</v>
      </c>
      <c r="I29" s="10" t="s">
        <v>63</v>
      </c>
      <c r="J29" s="9"/>
    </row>
    <row r="30" spans="1:10" ht="13.5">
      <c r="A30" s="14" t="s">
        <v>82</v>
      </c>
      <c r="B30" s="14" t="s">
        <v>83</v>
      </c>
      <c r="C30" s="14" t="s">
        <v>14</v>
      </c>
      <c r="D30" s="14" t="s">
        <v>62</v>
      </c>
      <c r="E30" s="11" t="s">
        <v>88</v>
      </c>
      <c r="F30" s="12">
        <v>357</v>
      </c>
      <c r="G30" s="12">
        <v>84.6</v>
      </c>
      <c r="H30" s="15">
        <f>F30/5*0.7+G30*0.3</f>
        <v>75.36</v>
      </c>
      <c r="I30" s="10" t="s">
        <v>63</v>
      </c>
      <c r="J30" s="9"/>
    </row>
    <row r="31" spans="1:10" ht="13.5">
      <c r="A31" s="14" t="s">
        <v>64</v>
      </c>
      <c r="B31" s="14" t="s">
        <v>65</v>
      </c>
      <c r="C31" s="14" t="s">
        <v>14</v>
      </c>
      <c r="D31" s="14" t="s">
        <v>62</v>
      </c>
      <c r="E31" s="11" t="s">
        <v>88</v>
      </c>
      <c r="F31" s="12">
        <v>346</v>
      </c>
      <c r="G31" s="12">
        <v>87.2</v>
      </c>
      <c r="H31" s="15">
        <f>F31/5*0.7+G31*0.3</f>
        <v>74.6</v>
      </c>
      <c r="I31" s="10" t="s">
        <v>63</v>
      </c>
      <c r="J31" s="9"/>
    </row>
    <row r="32" spans="1:10" ht="13.5">
      <c r="A32" s="14" t="s">
        <v>68</v>
      </c>
      <c r="B32" s="14" t="s">
        <v>69</v>
      </c>
      <c r="C32" s="14" t="s">
        <v>14</v>
      </c>
      <c r="D32" s="14" t="s">
        <v>62</v>
      </c>
      <c r="E32" s="11" t="s">
        <v>88</v>
      </c>
      <c r="F32" s="12">
        <v>327</v>
      </c>
      <c r="G32" s="12">
        <v>83</v>
      </c>
      <c r="H32" s="15">
        <f>F32/5*0.7+G32*0.3</f>
        <v>70.68</v>
      </c>
      <c r="I32" s="10" t="s">
        <v>63</v>
      </c>
      <c r="J32" s="9"/>
    </row>
    <row r="33" spans="1:10" ht="13.5">
      <c r="A33" s="14" t="s">
        <v>84</v>
      </c>
      <c r="B33" s="14" t="s">
        <v>85</v>
      </c>
      <c r="C33" s="14" t="s">
        <v>14</v>
      </c>
      <c r="D33" s="14" t="s">
        <v>62</v>
      </c>
      <c r="E33" s="11" t="s">
        <v>88</v>
      </c>
      <c r="F33" s="12">
        <v>327</v>
      </c>
      <c r="G33" s="12">
        <v>79.4</v>
      </c>
      <c r="H33" s="15">
        <f>F33/5*0.7+G33*0.3</f>
        <v>69.6</v>
      </c>
      <c r="I33" s="10" t="s">
        <v>63</v>
      </c>
      <c r="J33" s="9"/>
    </row>
    <row r="34" spans="1:10" ht="13.5">
      <c r="A34" s="14" t="s">
        <v>66</v>
      </c>
      <c r="B34" s="14" t="s">
        <v>67</v>
      </c>
      <c r="C34" s="14" t="s">
        <v>14</v>
      </c>
      <c r="D34" s="14" t="s">
        <v>62</v>
      </c>
      <c r="E34" s="11" t="s">
        <v>88</v>
      </c>
      <c r="F34" s="12">
        <v>314</v>
      </c>
      <c r="G34" s="12">
        <v>83</v>
      </c>
      <c r="H34" s="15">
        <f>F34/5*0.7+G34*0.3</f>
        <v>68.85999999999999</v>
      </c>
      <c r="I34" s="10" t="s">
        <v>63</v>
      </c>
      <c r="J34" s="9"/>
    </row>
    <row r="35" spans="1:10" ht="13.5">
      <c r="A35" s="14" t="s">
        <v>72</v>
      </c>
      <c r="B35" s="14" t="s">
        <v>73</v>
      </c>
      <c r="C35" s="14" t="s">
        <v>14</v>
      </c>
      <c r="D35" s="14" t="s">
        <v>62</v>
      </c>
      <c r="E35" s="11" t="s">
        <v>88</v>
      </c>
      <c r="F35" s="12">
        <v>308</v>
      </c>
      <c r="G35" s="12">
        <v>85.2</v>
      </c>
      <c r="H35" s="15">
        <f>F35/5*0.7+G35*0.3</f>
        <v>68.67999999999999</v>
      </c>
      <c r="I35" s="10" t="s">
        <v>63</v>
      </c>
      <c r="J35" s="9"/>
    </row>
    <row r="36" spans="1:10" ht="13.5">
      <c r="A36" s="14" t="s">
        <v>74</v>
      </c>
      <c r="B36" s="14" t="s">
        <v>75</v>
      </c>
      <c r="C36" s="14" t="s">
        <v>14</v>
      </c>
      <c r="D36" s="14" t="s">
        <v>62</v>
      </c>
      <c r="E36" s="11" t="s">
        <v>88</v>
      </c>
      <c r="F36" s="12">
        <v>318</v>
      </c>
      <c r="G36" s="12">
        <v>78.8</v>
      </c>
      <c r="H36" s="15">
        <f>F36/5*0.7+G36*0.3</f>
        <v>68.16</v>
      </c>
      <c r="I36" s="10" t="s">
        <v>63</v>
      </c>
      <c r="J36" s="9"/>
    </row>
    <row r="37" spans="1:10" ht="13.5">
      <c r="A37" s="14" t="s">
        <v>70</v>
      </c>
      <c r="B37" s="14" t="s">
        <v>71</v>
      </c>
      <c r="C37" s="14" t="s">
        <v>14</v>
      </c>
      <c r="D37" s="14" t="s">
        <v>62</v>
      </c>
      <c r="E37" s="11" t="s">
        <v>88</v>
      </c>
      <c r="F37" s="12">
        <v>276</v>
      </c>
      <c r="G37" s="12">
        <v>82.2</v>
      </c>
      <c r="H37" s="15">
        <f>F37/5*0.7+G37*0.3</f>
        <v>63.3</v>
      </c>
      <c r="I37" s="10" t="s">
        <v>63</v>
      </c>
      <c r="J37" s="9"/>
    </row>
    <row r="38" spans="1:10" ht="13.5">
      <c r="A38" s="14" t="s">
        <v>80</v>
      </c>
      <c r="B38" s="14" t="s">
        <v>81</v>
      </c>
      <c r="C38" s="14" t="s">
        <v>14</v>
      </c>
      <c r="D38" s="14" t="s">
        <v>62</v>
      </c>
      <c r="E38" s="11" t="s">
        <v>88</v>
      </c>
      <c r="F38" s="12">
        <v>267</v>
      </c>
      <c r="G38" s="12">
        <v>79.6</v>
      </c>
      <c r="H38" s="15">
        <f>F38/5*0.7+G38*0.3</f>
        <v>61.25999999999999</v>
      </c>
      <c r="I38" s="10" t="s">
        <v>63</v>
      </c>
      <c r="J38" s="9"/>
    </row>
    <row r="39" spans="1:10" ht="13.5">
      <c r="A39" s="14" t="s">
        <v>89</v>
      </c>
      <c r="B39" s="14" t="s">
        <v>90</v>
      </c>
      <c r="C39" s="16" t="s">
        <v>14</v>
      </c>
      <c r="D39" s="14" t="s">
        <v>62</v>
      </c>
      <c r="E39" s="11" t="s">
        <v>99</v>
      </c>
      <c r="F39" s="12">
        <v>333</v>
      </c>
      <c r="G39" s="12">
        <v>87</v>
      </c>
      <c r="H39" s="15">
        <f>F39/5*0.7+G39*0.3</f>
        <v>72.71999999999998</v>
      </c>
      <c r="I39" s="10" t="s">
        <v>63</v>
      </c>
      <c r="J39" s="9"/>
    </row>
    <row r="40" spans="1:10" ht="13.5">
      <c r="A40" s="14" t="s">
        <v>91</v>
      </c>
      <c r="B40" s="14" t="s">
        <v>92</v>
      </c>
      <c r="C40" s="14" t="s">
        <v>14</v>
      </c>
      <c r="D40" s="14" t="s">
        <v>62</v>
      </c>
      <c r="E40" s="11" t="s">
        <v>99</v>
      </c>
      <c r="F40" s="12">
        <v>323</v>
      </c>
      <c r="G40" s="12">
        <v>89</v>
      </c>
      <c r="H40" s="15">
        <f>F40/5*0.7+G40*0.3</f>
        <v>71.91999999999999</v>
      </c>
      <c r="I40" s="10" t="s">
        <v>63</v>
      </c>
      <c r="J40" s="9"/>
    </row>
    <row r="41" spans="1:10" ht="13.5">
      <c r="A41" s="14" t="s">
        <v>97</v>
      </c>
      <c r="B41" s="14" t="s">
        <v>98</v>
      </c>
      <c r="C41" s="14" t="s">
        <v>14</v>
      </c>
      <c r="D41" s="14" t="s">
        <v>62</v>
      </c>
      <c r="E41" s="11" t="s">
        <v>99</v>
      </c>
      <c r="F41" s="12">
        <v>311</v>
      </c>
      <c r="G41" s="12">
        <v>87.4</v>
      </c>
      <c r="H41" s="15">
        <f>F41/5*0.7+G41*0.3</f>
        <v>69.76</v>
      </c>
      <c r="I41" s="10" t="s">
        <v>63</v>
      </c>
      <c r="J41" s="9"/>
    </row>
    <row r="42" spans="1:10" ht="13.5">
      <c r="A42" s="14" t="s">
        <v>95</v>
      </c>
      <c r="B42" s="14" t="s">
        <v>96</v>
      </c>
      <c r="C42" s="14" t="s">
        <v>14</v>
      </c>
      <c r="D42" s="14" t="s">
        <v>62</v>
      </c>
      <c r="E42" s="11" t="s">
        <v>99</v>
      </c>
      <c r="F42" s="12">
        <v>313</v>
      </c>
      <c r="G42" s="12">
        <v>86.4</v>
      </c>
      <c r="H42" s="15">
        <f>F42/5*0.7+G42*0.3</f>
        <v>69.74000000000001</v>
      </c>
      <c r="I42" s="10" t="s">
        <v>63</v>
      </c>
      <c r="J42" s="9"/>
    </row>
    <row r="43" spans="1:10" ht="13.5">
      <c r="A43" s="14" t="s">
        <v>93</v>
      </c>
      <c r="B43" s="14" t="s">
        <v>94</v>
      </c>
      <c r="C43" s="14" t="s">
        <v>14</v>
      </c>
      <c r="D43" s="14" t="s">
        <v>62</v>
      </c>
      <c r="E43" s="11" t="s">
        <v>99</v>
      </c>
      <c r="F43" s="12">
        <v>291</v>
      </c>
      <c r="G43" s="12">
        <v>86</v>
      </c>
      <c r="H43" s="15">
        <f>F43/5*0.7+G43*0.3</f>
        <v>66.54</v>
      </c>
      <c r="I43" s="10" t="s">
        <v>63</v>
      </c>
      <c r="J43" s="9"/>
    </row>
    <row r="44" spans="1:10" ht="13.5">
      <c r="A44" s="14" t="s">
        <v>100</v>
      </c>
      <c r="B44" s="14" t="s">
        <v>101</v>
      </c>
      <c r="C44" s="16" t="s">
        <v>9</v>
      </c>
      <c r="D44" s="14" t="s">
        <v>10</v>
      </c>
      <c r="E44" s="11"/>
      <c r="F44" s="12">
        <v>352</v>
      </c>
      <c r="G44" s="12">
        <v>91.4</v>
      </c>
      <c r="H44" s="15">
        <f>F44/5*0.7+G44*0.3</f>
        <v>76.7</v>
      </c>
      <c r="I44" s="10" t="s">
        <v>63</v>
      </c>
      <c r="J44" s="9"/>
    </row>
    <row r="45" spans="1:10" ht="13.5">
      <c r="A45" s="14" t="s">
        <v>102</v>
      </c>
      <c r="B45" s="14" t="s">
        <v>103</v>
      </c>
      <c r="C45" s="14" t="s">
        <v>9</v>
      </c>
      <c r="D45" s="14" t="s">
        <v>10</v>
      </c>
      <c r="E45" s="11"/>
      <c r="F45" s="12">
        <v>345</v>
      </c>
      <c r="G45" s="12">
        <v>91.8</v>
      </c>
      <c r="H45" s="15">
        <f>F45/5*0.7+G45*0.3</f>
        <v>75.84</v>
      </c>
      <c r="I45" s="10" t="s">
        <v>63</v>
      </c>
      <c r="J45" s="9"/>
    </row>
    <row r="46" spans="1:10" ht="13.5">
      <c r="A46" s="14" t="s">
        <v>104</v>
      </c>
      <c r="B46" s="14" t="s">
        <v>105</v>
      </c>
      <c r="C46" s="14" t="s">
        <v>9</v>
      </c>
      <c r="D46" s="14" t="s">
        <v>10</v>
      </c>
      <c r="E46" s="11"/>
      <c r="F46" s="12">
        <v>324</v>
      </c>
      <c r="G46" s="12">
        <v>88.6</v>
      </c>
      <c r="H46" s="15">
        <f>F46/5*0.7+G46*0.3</f>
        <v>71.94</v>
      </c>
      <c r="I46" s="10" t="s">
        <v>63</v>
      </c>
      <c r="J46" s="9"/>
    </row>
    <row r="47" spans="1:10" ht="13.5">
      <c r="A47" s="14" t="s">
        <v>106</v>
      </c>
      <c r="B47" s="14" t="s">
        <v>107</v>
      </c>
      <c r="C47" s="14" t="s">
        <v>9</v>
      </c>
      <c r="D47" s="14" t="s">
        <v>10</v>
      </c>
      <c r="E47" s="11"/>
      <c r="F47" s="12">
        <v>323</v>
      </c>
      <c r="G47" s="12">
        <v>87.4</v>
      </c>
      <c r="H47" s="15">
        <f>F47/5*0.7+G47*0.3</f>
        <v>71.44</v>
      </c>
      <c r="I47" s="10" t="s">
        <v>63</v>
      </c>
      <c r="J47" s="9"/>
    </row>
    <row r="48" spans="1:10" ht="13.5">
      <c r="A48" s="14" t="s">
        <v>108</v>
      </c>
      <c r="B48" s="14" t="s">
        <v>109</v>
      </c>
      <c r="C48" s="14" t="s">
        <v>9</v>
      </c>
      <c r="D48" s="14" t="s">
        <v>10</v>
      </c>
      <c r="E48" s="11"/>
      <c r="F48" s="12">
        <v>316</v>
      </c>
      <c r="G48" s="12">
        <v>87.2</v>
      </c>
      <c r="H48" s="15">
        <f>F48/5*0.7+G48*0.3</f>
        <v>70.4</v>
      </c>
      <c r="I48" s="10" t="s">
        <v>63</v>
      </c>
      <c r="J48" s="9"/>
    </row>
    <row r="49" spans="1:10" ht="13.5">
      <c r="A49" s="14" t="s">
        <v>110</v>
      </c>
      <c r="B49" s="14" t="s">
        <v>111</v>
      </c>
      <c r="C49" s="14" t="s">
        <v>9</v>
      </c>
      <c r="D49" s="14" t="s">
        <v>10</v>
      </c>
      <c r="E49" s="11"/>
      <c r="F49" s="12">
        <v>306</v>
      </c>
      <c r="G49" s="12">
        <v>87.8</v>
      </c>
      <c r="H49" s="15">
        <f>F49/5*0.7+G49*0.3</f>
        <v>69.17999999999999</v>
      </c>
      <c r="I49" s="10" t="s">
        <v>63</v>
      </c>
      <c r="J49" s="9"/>
    </row>
    <row r="50" spans="1:10" ht="13.5">
      <c r="A50" s="14" t="s">
        <v>112</v>
      </c>
      <c r="B50" s="14" t="s">
        <v>113</v>
      </c>
      <c r="C50" s="14" t="s">
        <v>9</v>
      </c>
      <c r="D50" s="14" t="s">
        <v>10</v>
      </c>
      <c r="E50" s="11"/>
      <c r="F50" s="12">
        <v>296</v>
      </c>
      <c r="G50" s="12">
        <v>86.2</v>
      </c>
      <c r="H50" s="15">
        <f>F50/5*0.7+G50*0.3</f>
        <v>67.3</v>
      </c>
      <c r="I50" s="10" t="s">
        <v>63</v>
      </c>
      <c r="J50" s="9"/>
    </row>
    <row r="51" spans="1:10" ht="13.5">
      <c r="A51" s="14" t="s">
        <v>114</v>
      </c>
      <c r="B51" s="14" t="s">
        <v>115</v>
      </c>
      <c r="C51" s="14" t="s">
        <v>9</v>
      </c>
      <c r="D51" s="14" t="s">
        <v>10</v>
      </c>
      <c r="E51" s="11"/>
      <c r="F51" s="12">
        <v>292</v>
      </c>
      <c r="G51" s="12">
        <v>90.2</v>
      </c>
      <c r="H51" s="15">
        <f>F51/5*0.7+G51*0.3</f>
        <v>67.94</v>
      </c>
      <c r="I51" s="10" t="s">
        <v>63</v>
      </c>
      <c r="J51" s="9"/>
    </row>
    <row r="52" spans="1:10" ht="13.5">
      <c r="A52" s="14" t="s">
        <v>116</v>
      </c>
      <c r="B52" s="14" t="s">
        <v>117</v>
      </c>
      <c r="C52" s="14" t="s">
        <v>9</v>
      </c>
      <c r="D52" s="14" t="s">
        <v>10</v>
      </c>
      <c r="E52" s="11"/>
      <c r="F52" s="12">
        <v>282</v>
      </c>
      <c r="G52" s="12">
        <v>90</v>
      </c>
      <c r="H52" s="15">
        <f>F52/5*0.7+G52*0.3</f>
        <v>66.47999999999999</v>
      </c>
      <c r="I52" s="10" t="s">
        <v>63</v>
      </c>
      <c r="J52" s="9"/>
    </row>
    <row r="53" spans="1:10" ht="13.5">
      <c r="A53" s="14" t="s">
        <v>118</v>
      </c>
      <c r="B53" s="14" t="s">
        <v>119</v>
      </c>
      <c r="C53" s="14" t="s">
        <v>9</v>
      </c>
      <c r="D53" s="14" t="s">
        <v>10</v>
      </c>
      <c r="E53" s="11"/>
      <c r="F53" s="12">
        <v>277</v>
      </c>
      <c r="G53" s="12">
        <v>90.6</v>
      </c>
      <c r="H53" s="15">
        <f>F53/5*0.7+G53*0.3</f>
        <v>65.96</v>
      </c>
      <c r="I53" s="10" t="s">
        <v>63</v>
      </c>
      <c r="J53" s="9"/>
    </row>
    <row r="54" spans="1:10" ht="13.5">
      <c r="A54" s="14" t="s">
        <v>120</v>
      </c>
      <c r="B54" s="14" t="s">
        <v>121</v>
      </c>
      <c r="C54" s="14" t="s">
        <v>122</v>
      </c>
      <c r="D54" s="14" t="s">
        <v>123</v>
      </c>
      <c r="E54" s="14"/>
      <c r="F54" s="12">
        <v>211</v>
      </c>
      <c r="G54" s="15">
        <v>91</v>
      </c>
      <c r="H54" s="15">
        <f>F54/3*0.7+G54*0.3</f>
        <v>76.53333333333333</v>
      </c>
      <c r="I54" s="10" t="s">
        <v>63</v>
      </c>
      <c r="J54" s="9"/>
    </row>
    <row r="55" spans="1:10" ht="13.5">
      <c r="A55" s="14" t="s">
        <v>124</v>
      </c>
      <c r="B55" s="14" t="s">
        <v>125</v>
      </c>
      <c r="C55" s="14" t="s">
        <v>122</v>
      </c>
      <c r="D55" s="14" t="s">
        <v>123</v>
      </c>
      <c r="E55" s="14"/>
      <c r="F55" s="12">
        <v>193</v>
      </c>
      <c r="G55" s="15">
        <v>91.4</v>
      </c>
      <c r="H55" s="15">
        <f>F55/3*0.7+G55*0.3</f>
        <v>72.45333333333332</v>
      </c>
      <c r="I55" s="10" t="s">
        <v>63</v>
      </c>
      <c r="J55" s="9"/>
    </row>
    <row r="56" spans="1:10" ht="13.5">
      <c r="A56" s="14" t="s">
        <v>126</v>
      </c>
      <c r="B56" s="14" t="s">
        <v>127</v>
      </c>
      <c r="C56" s="14" t="s">
        <v>122</v>
      </c>
      <c r="D56" s="14" t="s">
        <v>123</v>
      </c>
      <c r="E56" s="14"/>
      <c r="F56" s="12">
        <v>191</v>
      </c>
      <c r="G56" s="15">
        <v>86.6</v>
      </c>
      <c r="H56" s="15">
        <f>F56/3*0.7+G56*0.3</f>
        <v>70.54666666666665</v>
      </c>
      <c r="I56" s="10" t="s">
        <v>63</v>
      </c>
      <c r="J56" s="9"/>
    </row>
    <row r="57" spans="1:10" ht="13.5">
      <c r="A57" s="14" t="s">
        <v>128</v>
      </c>
      <c r="B57" s="14" t="s">
        <v>129</v>
      </c>
      <c r="C57" s="14" t="s">
        <v>122</v>
      </c>
      <c r="D57" s="14" t="s">
        <v>123</v>
      </c>
      <c r="E57" s="14"/>
      <c r="F57" s="12">
        <v>193</v>
      </c>
      <c r="G57" s="15">
        <v>84.2</v>
      </c>
      <c r="H57" s="15">
        <f>F57/3*0.7+G57*0.3</f>
        <v>70.29333333333332</v>
      </c>
      <c r="I57" s="10" t="s">
        <v>63</v>
      </c>
      <c r="J57" s="9"/>
    </row>
    <row r="58" spans="1:10" ht="13.5">
      <c r="A58" s="14" t="s">
        <v>130</v>
      </c>
      <c r="B58" s="14" t="s">
        <v>131</v>
      </c>
      <c r="C58" s="14" t="s">
        <v>122</v>
      </c>
      <c r="D58" s="14" t="s">
        <v>123</v>
      </c>
      <c r="E58" s="14"/>
      <c r="F58" s="12">
        <v>185</v>
      </c>
      <c r="G58" s="15">
        <v>87</v>
      </c>
      <c r="H58" s="15">
        <f>F58/3*0.7+G58*0.3</f>
        <v>69.26666666666667</v>
      </c>
      <c r="I58" s="10" t="s">
        <v>63</v>
      </c>
      <c r="J58" s="9"/>
    </row>
    <row r="59" spans="1:10" ht="13.5">
      <c r="A59" s="14" t="s">
        <v>132</v>
      </c>
      <c r="B59" s="14" t="s">
        <v>133</v>
      </c>
      <c r="C59" s="14">
        <v>125603</v>
      </c>
      <c r="D59" s="14" t="s">
        <v>123</v>
      </c>
      <c r="E59" s="14"/>
      <c r="F59" s="12">
        <v>179</v>
      </c>
      <c r="G59" s="15">
        <v>88.8</v>
      </c>
      <c r="H59" s="15">
        <f>F59/3*0.7+G59*0.3</f>
        <v>68.40666666666667</v>
      </c>
      <c r="I59" s="10" t="s">
        <v>63</v>
      </c>
      <c r="J59" s="9"/>
    </row>
    <row r="60" spans="1:10" ht="13.5">
      <c r="A60" s="14" t="s">
        <v>134</v>
      </c>
      <c r="B60" s="14" t="s">
        <v>135</v>
      </c>
      <c r="C60" s="14" t="s">
        <v>122</v>
      </c>
      <c r="D60" s="14" t="s">
        <v>123</v>
      </c>
      <c r="E60" s="14"/>
      <c r="F60" s="12">
        <v>175</v>
      </c>
      <c r="G60" s="15">
        <v>85.8</v>
      </c>
      <c r="H60" s="15">
        <f>F60/3*0.7+G60*0.3</f>
        <v>66.57333333333334</v>
      </c>
      <c r="I60" s="10" t="s">
        <v>63</v>
      </c>
      <c r="J60" s="9"/>
    </row>
    <row r="61" spans="1:10" ht="13.5">
      <c r="A61" s="14" t="s">
        <v>136</v>
      </c>
      <c r="B61" s="14" t="s">
        <v>137</v>
      </c>
      <c r="C61" s="14" t="s">
        <v>122</v>
      </c>
      <c r="D61" s="14" t="s">
        <v>123</v>
      </c>
      <c r="E61" s="14"/>
      <c r="F61" s="12">
        <v>178</v>
      </c>
      <c r="G61" s="15">
        <v>83.2</v>
      </c>
      <c r="H61" s="15">
        <f>F61/3*0.7+G61*0.3</f>
        <v>66.49333333333334</v>
      </c>
      <c r="I61" s="10" t="s">
        <v>63</v>
      </c>
      <c r="J61" s="9"/>
    </row>
  </sheetData>
  <sheetProtection/>
  <mergeCells count="1">
    <mergeCell ref="A1:J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cdf</cp:lastModifiedBy>
  <cp:lastPrinted>2017-03-28T23:24:32Z</cp:lastPrinted>
  <dcterms:created xsi:type="dcterms:W3CDTF">2016-03-24T02:54:15Z</dcterms:created>
  <dcterms:modified xsi:type="dcterms:W3CDTF">2020-05-19T09:45:53Z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